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25" i="1" l="1"/>
  <c r="B5" i="1" s="1"/>
  <c r="I16" i="1"/>
  <c r="I12" i="1"/>
  <c r="B4" i="1" s="1"/>
  <c r="B7" i="1" l="1"/>
</calcChain>
</file>

<file path=xl/sharedStrings.xml><?xml version="1.0" encoding="utf-8"?>
<sst xmlns="http://schemas.openxmlformats.org/spreadsheetml/2006/main" count="84" uniqueCount="83">
  <si>
    <t>Compliment de terminis</t>
  </si>
  <si>
    <t>Els lliuraments s'han realitzat puntualment i s'ha elaborat un pla de treball, però aquest no s'ha seguit adequadament.</t>
  </si>
  <si>
    <t>Els lliuraments s'han realitzat puntualment, s'ha elaborat un pla de treball, i aquest s'ha seguit adequadament.</t>
  </si>
  <si>
    <t>Tutories</t>
  </si>
  <si>
    <t>No s'han realitzat tutories regulars al llarg del curs, l'estudiant s'ha preparat molt poc les tutories, i no les ha aprofitat satisfactòriament.</t>
  </si>
  <si>
    <t>S'han realitzat tutories regulars al llarg del curs, però l'estudiant no se les ha preparat adequadament o no les ha aprofitat satisfactòriament.</t>
  </si>
  <si>
    <t>S'han realitzat tutories regulars al llarg del curs, l'estudiant s'ha preparat les tutories adequadament, i les ha aprofitat satisfactòriament.</t>
  </si>
  <si>
    <t>Autonomia en el treball</t>
  </si>
  <si>
    <t>Ha necessitat molt suport per part del tutor/a per a realitzar les tasques encomanades, i no ha estat proactiu en el seguiment del pla de treball ni en la demanda de suport</t>
  </si>
  <si>
    <t>Ha necessitat bastant suport per part del tutor/a per a realitzar les tasques encomanades, però ha estat proactiu en el seguiment del pla de treball i en la demanda de suport</t>
  </si>
  <si>
    <t>Ha realitzat les tasques encomanades de manera autònoma, ha estat proactiu en el seguiment del pla de treball i en la demanda de suport</t>
  </si>
  <si>
    <t>Valoració global del TFG</t>
  </si>
  <si>
    <t>Hi ha poca coherència interna entre les diferents parts del treball,  la contribució és poc original o rellevant pel seu camp disciplinar, i les qüestions ètiques no es consideren</t>
  </si>
  <si>
    <t>Hi ha coherència interna entre les diferents parts del treball,  la contribució presenta certa originalitat i rellevància pel seu camp disciplinar, i les qüestions ètiques es consideren (si és el cas)</t>
  </si>
  <si>
    <t>Hi ha alta coherència interna entre les diferents parts del treball,  aporta una contribució molt original i rellevant al seu camp disciplinar, i les qüestions ètiques s'aborden adequadament (si és el cas)</t>
  </si>
  <si>
    <t>Introducció</t>
  </si>
  <si>
    <t>Els antecedents es presenten de forma fragmentada, manca literatura rellevant,  i els objectius de recerca son poc clars i no estan ben fonamentats</t>
  </si>
  <si>
    <t>Els antecedents estan ben relacionats, són complets i rellevants,  i els objectius de recerca son poc clars o bé no estan prou fonamentats</t>
  </si>
  <si>
    <t>Els antecedents estan ben relacionats, són complets i rellevants,  i els objectius de recerca son clars, estan ben formulats i ben fonamentats</t>
  </si>
  <si>
    <t>Mètode</t>
  </si>
  <si>
    <t>La metodologia és poc adequada pel objectius de recerca i hi ha problemes en els procediments de la recerca que s'han portat a terme</t>
  </si>
  <si>
    <t xml:space="preserve">La metodologia s'adequa als objectius de recerca però hi ha problemes els procediments de la recerca s'han portat a terme </t>
  </si>
  <si>
    <t xml:space="preserve">La metodologia s'adequa als objectius de recerca i els procediments de la recerca s'han portat a terme adequadament </t>
  </si>
  <si>
    <t>Resultats</t>
  </si>
  <si>
    <t>En els resultats hi falta molta informació rellevant, la qual cosa dificulta molt la seva interpretació</t>
  </si>
  <si>
    <t>En els resultats hi falta alguna informació rellevant que pot  dificultar la seva interpretació</t>
  </si>
  <si>
    <t>Els resultats es presenten adequadament oferint tota la informació rellevant per a la seva interpretació</t>
  </si>
  <si>
    <t>Disussió i conclusions</t>
  </si>
  <si>
    <t>Els resultats no es relacionen adequadament amb els antecedents de la recerca, no es mostren les implicacions del resultats, ni se'n consideren les limitacions, i no es suggereixen línies de continuïtat</t>
  </si>
  <si>
    <t>Es relacionen adequadament els resultats amb els antecedents de la recerca, però no es mostren les implicacions del resultats ni se'n consideren les limitacions, i no es suggereixen línies de continuïtat</t>
  </si>
  <si>
    <t>Es relacionen adequadament els resultats amb els antecedents de la recerca, es mostren les implicacions del resultats, se'n consideren les limitacions, i es suggereixen línies de continuïtat</t>
  </si>
  <si>
    <t>Bibliografia</t>
  </si>
  <si>
    <t>La bibliografia és adequada al tema de recerca, tot i que no està prou actualitzada i presenta molts errors en relació a les directrius APA</t>
  </si>
  <si>
    <t>Escriptura</t>
  </si>
  <si>
    <t>El text és confús i està mal estructurat, presenta moltes faltes d'ortografia i gramaticals, i el registre i vocabulari que s'utilitza son poc adequats</t>
  </si>
  <si>
    <t>Criteri</t>
  </si>
  <si>
    <t>Alguns lliuraments no s'han realitzat puntualment, no s'ha elaborat un pla de treball, o bé aquest no s'ha seguit adequadament.</t>
  </si>
  <si>
    <t>La bibliografia no s'adequa al tema de la recerca, no està prou actualitzada, i no està escrita d'acord amb les directrius APA</t>
  </si>
  <si>
    <t>La bibliografia és adequada al tema de la recerca, està actualitzada, i està escrita correctament en relació a les directrius APA</t>
  </si>
  <si>
    <t>El text és clar i està ben estructurat, però presenta moltes faltes d'ortografia i gramaticals o bé utilitza un registre i vocabulari poc adequats</t>
  </si>
  <si>
    <t>El text és clar i està ben estructurat, no presenta faltes d'ortografia ni gramaticals, i utilitza un registre i vocabulari adequats</t>
  </si>
  <si>
    <t>Llenguatge verbal i no verbal (vocabulari i sintaxi, claredat, densitat informativa / gestualitat, mirada, volum-entonació, ritme i pronúncia)</t>
  </si>
  <si>
    <t>Utilitza un llenguatge molt col·loquial, parla molt ràpid o molt lentament i rarament utilitza variacions de to o ritme, la informació és excessiva o insuficient, el discurs és incoherent o no segueix un fil conductor clar,  i no interacciona visualment amb els interlocutors.</t>
  </si>
  <si>
    <t>Utilitza alguns termes científics però predomina el llenguatge col·loquial; presenta alguna dificultat en el ritme o la prosòdia en el discurs; la densitat informativa és adequada; el discurs segueix un fil conductor però presenta algunes inconsistències; interacciona visualment amb els interlocutors però mira massa el paper o llegeix massa el pòster.</t>
  </si>
  <si>
    <t>Utilitza un llenguatge científic adequat; el ritme o la prosòdia en el discurs és adequat; la densitat informativa és adequada; el discurs segueix un fil conductor clar i coherent; la interacció visual amb els interlocutors és adequada.</t>
  </si>
  <si>
    <t>Materials i eficàcia de la presentació (pòster, temps, captació d'atenció i interès)</t>
  </si>
  <si>
    <t xml:space="preserve">El pòster no està gràficament ben estructurat i no és gràficament atractiu; el tamany de la lletra és massa petit o massa gran i la quantitat de lletra en el pòster és excessiva o insuficient; hi ha informació en el pòster que no és pertinent; la presentació no s'ajusta al temps establert; la presentació no capta ni manté l'atenció i interès dels interlocutors.  </t>
  </si>
  <si>
    <t>Tot i que el pòster presenta certa estructura, aquesta té algunes mancances; el pòster està gràficament treballat però no és suficientment atractiu; o bé el tamany de la lletra o bé la quantitat d'informació no és adequada; hi ha elements en el pòster que, tot i que poden ser pertinents, aporten poc a la presentació; la presentació s'ajusta al temps establert però no capta l'atenció dels interlocutors, o viceversa.</t>
  </si>
  <si>
    <t xml:space="preserve">El pòster està gràficament ben estructurat i és atractiu; el tamany i quantitat de lletra en el pòster són adequats; la informació inclosa en el pòster és pertinent; la presentació s'ajusta al temps establert; la presentació capta i manté l'atenció i interès dels interlocutors.  </t>
  </si>
  <si>
    <t>Equilibri i complementarietat informativa entre el pòster i l'exposició oral</t>
  </si>
  <si>
    <t>El volum d'informació del pòster i de l'exposició està molt desequilibrat o la informació proporcionada pels dos suports és molt repetitiva</t>
  </si>
  <si>
    <t>Els volums d'informació en el pòster i a l'exposició estan una mica desequilibrats, tot i que es complementen.</t>
  </si>
  <si>
    <t>El volum d'informació del pòster i de l'exposició és equilibrat i les informacions dels dos suports es complementen</t>
  </si>
  <si>
    <t>S'argumenta la relació entre els objectius de la recerca i  la revisió d'antecedents</t>
  </si>
  <si>
    <t>No s'expliquen els objectius de la investigació ni la seva relació amb els antecedents de la recerca.</t>
  </si>
  <si>
    <t>S'expliquen els objectius de la investigació però no es justifica suficientment la seva relació amb els antecedents de la recerca.</t>
  </si>
  <si>
    <t>Els objectius de la investigació s'expliquen clarament i es justifica la seva relació amb els antecedents de la recerca.</t>
  </si>
  <si>
    <t>S'argumenta la correspondència entre la metodologia i els objectius de la recerca</t>
  </si>
  <si>
    <t>No s'explica prou clarament la metodologia utilitzada ni s'argumenta la  relació entre aquesta metodologia i els objectius de la recerca.</t>
  </si>
  <si>
    <t>S'explica la metodologia utilitzada però no s'argumenta suficientment la relació entre aquesta metodologia i els objectius de la recerca.</t>
  </si>
  <si>
    <t>S'explica  clarament la metodologia utilitzada i s'argumenta la  relació entre aquesta metodologia i els objectius de la recerca.</t>
  </si>
  <si>
    <t>Els resultats i conclusions es consideren en relació a la recerca prèvia</t>
  </si>
  <si>
    <t xml:space="preserve">Els resultats de l'estudi no es descriuen suficientment, i no s'interpreten ni es contextualitzen en relació amb els antecedents. No s'estableixen prou clarament les conclusions de l'estudi ni se n'indiquen les limitacions. </t>
  </si>
  <si>
    <t xml:space="preserve">Es descriuen els resultats de l'estudi, però no s'interpreten ni es contextualitzen suficientment en relació amb els antecedents. S'estableixen les conclusions de l'estudi però se n'indiquen suficientment les limitacions. </t>
  </si>
  <si>
    <t xml:space="preserve">Es descriuen clarament els resultats de l'estudi, i s'interpreten i contextualitzen en relació amb els antecedents. S'estableixen clarament les conclusions de l'estudi i se n'indiquen les limitacions. </t>
  </si>
  <si>
    <t>Respon consistenment als comentaris i preguntes dels interlocutors</t>
  </si>
  <si>
    <t>Les respostes als interlocutors mostren poc domini dels conceptes. Es mostra molt dubitatiu i les respostes no son clares ni pertinents en relació a les preguntes o plantejaments dels interlocutors.</t>
  </si>
  <si>
    <t>Les respostes als interlocutors mostren cert domini dels conceptes,però no son prou clares ni pertinents en relació a les preguntes o plantejaments dels interlocutors</t>
  </si>
  <si>
    <t>Les respostes als interlocutors mostren un bon domini dels conceptes, i son clares i pertinents en relació a les preguntes o plantejaments dels interlocutors</t>
  </si>
  <si>
    <t>Avaluador 1</t>
  </si>
  <si>
    <t>Avaluador 2</t>
  </si>
  <si>
    <t>Comissió d'avaluació (30%)</t>
  </si>
  <si>
    <t>Puntuació tutor/a</t>
  </si>
  <si>
    <t>Nota final TFG</t>
  </si>
  <si>
    <t>Tutor/a (70%)</t>
  </si>
  <si>
    <t xml:space="preserve">Nom i cognoms de l'estudiant: </t>
  </si>
  <si>
    <t>Producte TFG (40%)</t>
  </si>
  <si>
    <t>Nota tutor/a (sobre 7)</t>
  </si>
  <si>
    <t>Nota Comissió (sobre 3)</t>
  </si>
  <si>
    <t>Total (sobre 10)</t>
  </si>
  <si>
    <t xml:space="preserve">Procés d'elaboració (30%)  </t>
  </si>
  <si>
    <t>* L'aprovació d'aquest apartat és requisit per fer mitjana amb la resta d'apartats</t>
  </si>
  <si>
    <t>Total Comissió: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</si>
</sst>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0" fontId="0" fillId="0" borderId="24" xfId="0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 horizontal="center" vertical="top" wrapText="1"/>
      <protection locked="0"/>
    </xf>
    <xf numFmtId="0" fontId="0" fillId="7" borderId="13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" fillId="7" borderId="13" xfId="0" applyFont="1" applyFill="1" applyBorder="1" applyAlignment="1" applyProtection="1">
      <alignment vertical="top" wrapText="1"/>
      <protection locked="0"/>
    </xf>
    <xf numFmtId="0" fontId="2" fillId="7" borderId="14" xfId="0" applyFont="1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center" vertical="top" wrapText="1"/>
    </xf>
    <xf numFmtId="0" fontId="0" fillId="0" borderId="4" xfId="0" applyBorder="1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center" vertical="top" wrapText="1"/>
    </xf>
    <xf numFmtId="0" fontId="0" fillId="0" borderId="6" xfId="0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8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5" borderId="0" xfId="0" applyFont="1" applyFill="1" applyAlignment="1" applyProtection="1">
      <alignment vertical="top" wrapText="1"/>
    </xf>
    <xf numFmtId="0" fontId="2" fillId="0" borderId="12" xfId="0" applyFont="1" applyBorder="1" applyAlignment="1" applyProtection="1">
      <alignment vertical="top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vertical="top" wrapText="1"/>
    </xf>
    <xf numFmtId="0" fontId="4" fillId="6" borderId="1" xfId="0" applyFont="1" applyFill="1" applyBorder="1" applyAlignment="1" applyProtection="1">
      <alignment vertical="top" wrapText="1"/>
    </xf>
    <xf numFmtId="0" fontId="4" fillId="6" borderId="17" xfId="0" applyFont="1" applyFill="1" applyBorder="1" applyAlignment="1" applyProtection="1">
      <alignment vertical="top" wrapText="1"/>
    </xf>
    <xf numFmtId="0" fontId="2" fillId="0" borderId="13" xfId="0" applyFont="1" applyBorder="1" applyAlignment="1" applyProtection="1">
      <alignment vertical="top" wrapText="1"/>
    </xf>
    <xf numFmtId="0" fontId="2" fillId="0" borderId="1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2" fillId="4" borderId="13" xfId="0" applyFont="1" applyFill="1" applyBorder="1" applyAlignment="1" applyProtection="1">
      <alignment vertical="top" wrapText="1"/>
    </xf>
    <xf numFmtId="0" fontId="2" fillId="4" borderId="11" xfId="0" applyFont="1" applyFill="1" applyBorder="1" applyAlignment="1" applyProtection="1">
      <alignment vertical="top" wrapText="1"/>
    </xf>
    <xf numFmtId="0" fontId="2" fillId="4" borderId="1" xfId="0" applyFont="1" applyFill="1" applyBorder="1" applyAlignment="1" applyProtection="1">
      <alignment vertical="top" wrapText="1"/>
    </xf>
    <xf numFmtId="0" fontId="2" fillId="4" borderId="6" xfId="0" applyFont="1" applyFill="1" applyBorder="1" applyAlignment="1" applyProtection="1">
      <alignment vertical="top" wrapText="1"/>
    </xf>
    <xf numFmtId="0" fontId="3" fillId="2" borderId="13" xfId="0" applyFont="1" applyFill="1" applyBorder="1" applyAlignment="1" applyProtection="1">
      <alignment vertical="top" wrapText="1"/>
    </xf>
    <xf numFmtId="0" fontId="4" fillId="6" borderId="11" xfId="0" applyFont="1" applyFill="1" applyBorder="1" applyAlignment="1" applyProtection="1">
      <alignment vertical="top" wrapText="1"/>
    </xf>
    <xf numFmtId="0" fontId="4" fillId="6" borderId="6" xfId="0" applyFont="1" applyFill="1" applyBorder="1" applyAlignment="1" applyProtection="1">
      <alignment vertical="top" wrapText="1"/>
    </xf>
    <xf numFmtId="0" fontId="2" fillId="0" borderId="19" xfId="0" applyFont="1" applyBorder="1" applyAlignment="1" applyProtection="1">
      <alignment vertical="top" wrapText="1"/>
    </xf>
    <xf numFmtId="0" fontId="1" fillId="5" borderId="15" xfId="0" applyFont="1" applyFill="1" applyBorder="1" applyAlignment="1" applyProtection="1">
      <alignment vertical="top" wrapText="1"/>
    </xf>
    <xf numFmtId="0" fontId="2" fillId="0" borderId="20" xfId="0" applyFont="1" applyBorder="1" applyAlignment="1" applyProtection="1">
      <alignment vertical="top" wrapText="1"/>
    </xf>
    <xf numFmtId="0" fontId="2" fillId="3" borderId="15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/>
    </xf>
    <xf numFmtId="0" fontId="2" fillId="3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 vertical="top"/>
    </xf>
    <xf numFmtId="0" fontId="2" fillId="3" borderId="17" xfId="0" applyFont="1" applyFill="1" applyBorder="1" applyAlignment="1" applyProtection="1">
      <alignment horizontal="left" vertical="top" wrapText="1"/>
    </xf>
    <xf numFmtId="0" fontId="2" fillId="4" borderId="15" xfId="0" applyFont="1" applyFill="1" applyBorder="1" applyAlignment="1" applyProtection="1">
      <alignment horizontal="left" vertical="top" wrapText="1"/>
    </xf>
    <xf numFmtId="0" fontId="2" fillId="4" borderId="5" xfId="0" applyFont="1" applyFill="1" applyBorder="1" applyAlignment="1" applyProtection="1">
      <alignment horizontal="left" vertical="top"/>
    </xf>
    <xf numFmtId="0" fontId="2" fillId="4" borderId="1" xfId="0" applyFont="1" applyFill="1" applyBorder="1" applyAlignment="1" applyProtection="1">
      <alignment horizontal="left" vertical="top" wrapText="1"/>
    </xf>
    <xf numFmtId="0" fontId="2" fillId="4" borderId="1" xfId="0" applyFont="1" applyFill="1" applyBorder="1" applyAlignment="1" applyProtection="1">
      <alignment horizontal="left" vertical="top"/>
    </xf>
    <xf numFmtId="0" fontId="2" fillId="4" borderId="17" xfId="0" applyFont="1" applyFill="1" applyBorder="1" applyAlignment="1" applyProtection="1">
      <alignment horizontal="left" vertical="top" wrapText="1"/>
    </xf>
    <xf numFmtId="0" fontId="6" fillId="3" borderId="17" xfId="0" applyFont="1" applyFill="1" applyBorder="1" applyAlignment="1" applyProtection="1">
      <alignment horizontal="left" vertical="top" wrapText="1"/>
    </xf>
    <xf numFmtId="0" fontId="2" fillId="0" borderId="16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/>
    </xf>
    <xf numFmtId="0" fontId="2" fillId="0" borderId="8" xfId="0" applyFont="1" applyFill="1" applyBorder="1" applyAlignment="1" applyProtection="1">
      <alignment horizontal="left" vertical="top" wrapText="1"/>
    </xf>
    <xf numFmtId="0" fontId="2" fillId="0" borderId="8" xfId="0" applyFont="1" applyFill="1" applyBorder="1" applyAlignment="1" applyProtection="1">
      <alignment horizontal="left" vertical="top"/>
    </xf>
    <xf numFmtId="0" fontId="2" fillId="0" borderId="18" xfId="0" applyFont="1" applyFill="1" applyBorder="1" applyAlignment="1" applyProtection="1">
      <alignment horizontal="left" vertical="top" wrapText="1"/>
    </xf>
    <xf numFmtId="0" fontId="0" fillId="0" borderId="27" xfId="0" applyBorder="1" applyAlignment="1" applyProtection="1">
      <alignment vertical="top" wrapText="1"/>
    </xf>
    <xf numFmtId="0" fontId="1" fillId="2" borderId="29" xfId="0" applyFont="1" applyFill="1" applyBorder="1" applyAlignment="1" applyProtection="1">
      <alignment vertical="top" wrapText="1"/>
    </xf>
    <xf numFmtId="0" fontId="1" fillId="2" borderId="25" xfId="0" applyFont="1" applyFill="1" applyBorder="1" applyAlignment="1" applyProtection="1">
      <alignment vertical="top" wrapText="1"/>
    </xf>
    <xf numFmtId="0" fontId="0" fillId="0" borderId="21" xfId="0" applyBorder="1" applyAlignment="1" applyProtection="1">
      <alignment vertical="top" wrapText="1"/>
    </xf>
    <xf numFmtId="0" fontId="1" fillId="2" borderId="27" xfId="0" applyFont="1" applyFill="1" applyBorder="1" applyAlignment="1" applyProtection="1">
      <alignment vertical="top" wrapText="1"/>
    </xf>
    <xf numFmtId="0" fontId="5" fillId="0" borderId="28" xfId="0" applyFont="1" applyFill="1" applyBorder="1" applyAlignment="1" applyProtection="1">
      <alignment vertical="top" wrapText="1"/>
    </xf>
    <xf numFmtId="0" fontId="0" fillId="0" borderId="26" xfId="0" applyBorder="1" applyAlignment="1" applyProtection="1">
      <alignment vertical="top" wrapText="1"/>
    </xf>
    <xf numFmtId="0" fontId="0" fillId="6" borderId="13" xfId="0" applyFill="1" applyBorder="1" applyAlignment="1" applyProtection="1">
      <alignment vertical="top" wrapText="1"/>
    </xf>
    <xf numFmtId="0" fontId="0" fillId="6" borderId="0" xfId="0" applyFill="1" applyAlignment="1" applyProtection="1">
      <alignment vertical="top" wrapText="1"/>
    </xf>
    <xf numFmtId="0" fontId="0" fillId="0" borderId="21" xfId="0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70" zoomScaleNormal="70" workbookViewId="0">
      <selection activeCell="A27" sqref="A27"/>
    </sheetView>
  </sheetViews>
  <sheetFormatPr baseColWidth="10" defaultColWidth="21.28515625" defaultRowHeight="15" x14ac:dyDescent="0.25"/>
  <cols>
    <col min="1" max="1" width="28.42578125" style="1" customWidth="1"/>
    <col min="2" max="2" width="9.140625" style="1" customWidth="1"/>
    <col min="3" max="3" width="30.7109375" style="1" customWidth="1"/>
    <col min="4" max="4" width="10.28515625" style="1" customWidth="1"/>
    <col min="5" max="5" width="30.7109375" style="1" customWidth="1"/>
    <col min="6" max="6" width="11" style="1" customWidth="1"/>
    <col min="7" max="7" width="30.7109375" style="1" customWidth="1"/>
    <col min="8" max="8" width="18.7109375" style="1" customWidth="1"/>
    <col min="9" max="9" width="17.42578125" style="1" customWidth="1"/>
    <col min="10" max="10" width="74" style="1" customWidth="1"/>
    <col min="11" max="16384" width="21.28515625" style="1"/>
  </cols>
  <sheetData>
    <row r="1" spans="1:10" ht="15.75" thickBot="1" x14ac:dyDescent="0.3"/>
    <row r="2" spans="1:10" ht="18.75" customHeight="1" thickBot="1" x14ac:dyDescent="0.3">
      <c r="A2" s="67" t="s">
        <v>75</v>
      </c>
      <c r="B2" s="2"/>
      <c r="C2" s="3"/>
      <c r="D2" s="4"/>
    </row>
    <row r="3" spans="1:10" ht="15.75" thickBot="1" x14ac:dyDescent="0.3"/>
    <row r="4" spans="1:10" ht="20.25" customHeight="1" x14ac:dyDescent="0.25">
      <c r="A4" s="10" t="s">
        <v>77</v>
      </c>
      <c r="B4" s="11" t="str">
        <f>IF(I12&gt;2.4, (((I12*30)+(I16*40))/100), "no es fa mitjana")</f>
        <v>no es fa mitjana</v>
      </c>
      <c r="C4" s="12"/>
      <c r="D4" s="13"/>
    </row>
    <row r="5" spans="1:10" x14ac:dyDescent="0.25">
      <c r="A5" s="14" t="s">
        <v>78</v>
      </c>
      <c r="B5" s="15">
        <f>(I25*30)/100</f>
        <v>0</v>
      </c>
      <c r="C5" s="16"/>
      <c r="D5" s="13"/>
    </row>
    <row r="6" spans="1:10" x14ac:dyDescent="0.25">
      <c r="A6" s="14"/>
      <c r="B6" s="15"/>
      <c r="C6" s="16"/>
      <c r="D6" s="13"/>
    </row>
    <row r="7" spans="1:10" ht="16.5" customHeight="1" thickBot="1" x14ac:dyDescent="0.3">
      <c r="A7" s="17" t="s">
        <v>73</v>
      </c>
      <c r="B7" s="18" t="str">
        <f>IF(I12&gt;2.4, B4+B5, "no es fa mitjana")</f>
        <v>no es fa mitjana</v>
      </c>
      <c r="C7" s="19"/>
      <c r="D7" s="13"/>
    </row>
    <row r="8" spans="1:10" x14ac:dyDescent="0.25">
      <c r="A8" s="13"/>
      <c r="B8" s="13"/>
      <c r="C8" s="13"/>
      <c r="D8" s="13"/>
    </row>
    <row r="9" spans="1:10" x14ac:dyDescent="0.25">
      <c r="A9" s="13"/>
      <c r="B9" s="13"/>
      <c r="C9" s="13"/>
      <c r="D9" s="13"/>
    </row>
    <row r="10" spans="1:10" ht="15.75" thickBot="1" x14ac:dyDescent="0.3">
      <c r="A10" s="20" t="s">
        <v>74</v>
      </c>
      <c r="B10" s="13"/>
      <c r="C10" s="13"/>
      <c r="D10" s="13"/>
    </row>
    <row r="11" spans="1:10" ht="15.75" thickBot="1" x14ac:dyDescent="0.3">
      <c r="A11" s="21" t="s">
        <v>35</v>
      </c>
      <c r="B11" s="22">
        <v>0</v>
      </c>
      <c r="C11" s="23">
        <v>1</v>
      </c>
      <c r="D11" s="23">
        <v>2</v>
      </c>
      <c r="E11" s="23">
        <v>3</v>
      </c>
      <c r="F11" s="23">
        <v>4</v>
      </c>
      <c r="G11" s="24">
        <v>5</v>
      </c>
      <c r="H11" s="64" t="s">
        <v>72</v>
      </c>
      <c r="I11" s="58" t="s">
        <v>79</v>
      </c>
      <c r="J11" s="13"/>
    </row>
    <row r="12" spans="1:10" ht="19.5" customHeight="1" x14ac:dyDescent="0.25">
      <c r="A12" s="25" t="s">
        <v>80</v>
      </c>
      <c r="B12" s="26"/>
      <c r="C12" s="26"/>
      <c r="D12" s="26"/>
      <c r="E12" s="26"/>
      <c r="F12" s="26"/>
      <c r="G12" s="27"/>
      <c r="H12" s="65"/>
      <c r="I12" s="59">
        <f>((H13+H14+H15)/3)*2</f>
        <v>0</v>
      </c>
      <c r="J12" s="13" t="s">
        <v>81</v>
      </c>
    </row>
    <row r="13" spans="1:10" ht="51" x14ac:dyDescent="0.25">
      <c r="A13" s="28" t="s">
        <v>0</v>
      </c>
      <c r="B13" s="29"/>
      <c r="C13" s="30" t="s">
        <v>36</v>
      </c>
      <c r="D13" s="30"/>
      <c r="E13" s="30" t="s">
        <v>1</v>
      </c>
      <c r="F13" s="30"/>
      <c r="G13" s="31" t="s">
        <v>2</v>
      </c>
      <c r="H13" s="5"/>
    </row>
    <row r="14" spans="1:10" ht="51" x14ac:dyDescent="0.25">
      <c r="A14" s="32" t="s">
        <v>3</v>
      </c>
      <c r="B14" s="33"/>
      <c r="C14" s="34" t="s">
        <v>4</v>
      </c>
      <c r="D14" s="34"/>
      <c r="E14" s="34" t="s">
        <v>5</v>
      </c>
      <c r="F14" s="34"/>
      <c r="G14" s="35" t="s">
        <v>6</v>
      </c>
      <c r="H14" s="5"/>
    </row>
    <row r="15" spans="1:10" ht="64.5" thickBot="1" x14ac:dyDescent="0.3">
      <c r="A15" s="28" t="s">
        <v>7</v>
      </c>
      <c r="B15" s="29"/>
      <c r="C15" s="30" t="s">
        <v>8</v>
      </c>
      <c r="D15" s="30"/>
      <c r="E15" s="30" t="s">
        <v>9</v>
      </c>
      <c r="F15" s="30"/>
      <c r="G15" s="31" t="s">
        <v>10</v>
      </c>
      <c r="H15" s="5"/>
    </row>
    <row r="16" spans="1:10" ht="15.75" thickBot="1" x14ac:dyDescent="0.3">
      <c r="A16" s="36" t="s">
        <v>76</v>
      </c>
      <c r="B16" s="37"/>
      <c r="C16" s="26"/>
      <c r="D16" s="26"/>
      <c r="E16" s="26"/>
      <c r="F16" s="26"/>
      <c r="G16" s="38"/>
      <c r="H16" s="66"/>
      <c r="I16" s="60">
        <f>(SUM(H17:H23)/7)*2</f>
        <v>0</v>
      </c>
      <c r="J16" s="13"/>
    </row>
    <row r="17" spans="1:9" ht="76.5" x14ac:dyDescent="0.25">
      <c r="A17" s="28" t="s">
        <v>11</v>
      </c>
      <c r="B17" s="29"/>
      <c r="C17" s="30" t="s">
        <v>12</v>
      </c>
      <c r="D17" s="30"/>
      <c r="E17" s="30" t="s">
        <v>13</v>
      </c>
      <c r="F17" s="30"/>
      <c r="G17" s="31" t="s">
        <v>14</v>
      </c>
      <c r="H17" s="5"/>
    </row>
    <row r="18" spans="1:9" ht="63.75" x14ac:dyDescent="0.25">
      <c r="A18" s="32" t="s">
        <v>15</v>
      </c>
      <c r="B18" s="33"/>
      <c r="C18" s="34" t="s">
        <v>16</v>
      </c>
      <c r="D18" s="34"/>
      <c r="E18" s="34" t="s">
        <v>17</v>
      </c>
      <c r="F18" s="34"/>
      <c r="G18" s="35" t="s">
        <v>18</v>
      </c>
      <c r="H18" s="5"/>
    </row>
    <row r="19" spans="1:9" ht="51" x14ac:dyDescent="0.25">
      <c r="A19" s="28" t="s">
        <v>19</v>
      </c>
      <c r="B19" s="29"/>
      <c r="C19" s="30" t="s">
        <v>20</v>
      </c>
      <c r="D19" s="30"/>
      <c r="E19" s="30" t="s">
        <v>21</v>
      </c>
      <c r="F19" s="30"/>
      <c r="G19" s="31" t="s">
        <v>22</v>
      </c>
      <c r="H19" s="5"/>
    </row>
    <row r="20" spans="1:9" ht="51" x14ac:dyDescent="0.25">
      <c r="A20" s="32" t="s">
        <v>23</v>
      </c>
      <c r="B20" s="33"/>
      <c r="C20" s="34" t="s">
        <v>24</v>
      </c>
      <c r="D20" s="34"/>
      <c r="E20" s="34" t="s">
        <v>25</v>
      </c>
      <c r="F20" s="34"/>
      <c r="G20" s="35" t="s">
        <v>26</v>
      </c>
      <c r="H20" s="5"/>
    </row>
    <row r="21" spans="1:9" ht="76.5" x14ac:dyDescent="0.25">
      <c r="A21" s="28" t="s">
        <v>27</v>
      </c>
      <c r="B21" s="29"/>
      <c r="C21" s="30" t="s">
        <v>28</v>
      </c>
      <c r="D21" s="30"/>
      <c r="E21" s="30" t="s">
        <v>29</v>
      </c>
      <c r="F21" s="30"/>
      <c r="G21" s="31" t="s">
        <v>30</v>
      </c>
      <c r="H21" s="5"/>
    </row>
    <row r="22" spans="1:9" ht="51" x14ac:dyDescent="0.25">
      <c r="A22" s="32" t="s">
        <v>31</v>
      </c>
      <c r="B22" s="33"/>
      <c r="C22" s="34" t="s">
        <v>37</v>
      </c>
      <c r="D22" s="34"/>
      <c r="E22" s="34" t="s">
        <v>32</v>
      </c>
      <c r="F22" s="34"/>
      <c r="G22" s="35" t="s">
        <v>38</v>
      </c>
      <c r="H22" s="5"/>
    </row>
    <row r="23" spans="1:9" ht="63.75" x14ac:dyDescent="0.25">
      <c r="A23" s="28" t="s">
        <v>33</v>
      </c>
      <c r="B23" s="29"/>
      <c r="C23" s="30" t="s">
        <v>34</v>
      </c>
      <c r="D23" s="30"/>
      <c r="E23" s="30" t="s">
        <v>39</v>
      </c>
      <c r="F23" s="30"/>
      <c r="G23" s="31" t="s">
        <v>40</v>
      </c>
      <c r="H23" s="5"/>
    </row>
    <row r="24" spans="1:9" s="7" customFormat="1" ht="15.75" thickBot="1" x14ac:dyDescent="0.3">
      <c r="A24" s="39"/>
      <c r="B24" s="39"/>
      <c r="C24" s="39"/>
      <c r="D24" s="39"/>
      <c r="E24" s="39"/>
      <c r="F24" s="39"/>
      <c r="G24" s="39"/>
      <c r="H24" s="6"/>
    </row>
    <row r="25" spans="1:9" s="7" customFormat="1" ht="15.75" thickBot="1" x14ac:dyDescent="0.3">
      <c r="A25" s="40" t="s">
        <v>71</v>
      </c>
      <c r="B25" s="41"/>
      <c r="C25" s="41"/>
      <c r="D25" s="41"/>
      <c r="E25" s="41"/>
      <c r="F25" s="41"/>
      <c r="G25" s="41"/>
      <c r="H25" s="61" t="s">
        <v>82</v>
      </c>
      <c r="I25" s="62">
        <f>(SUM(H27:I33)/14)*2</f>
        <v>0</v>
      </c>
    </row>
    <row r="26" spans="1:9" x14ac:dyDescent="0.25">
      <c r="A26" s="21" t="s">
        <v>35</v>
      </c>
      <c r="B26" s="22">
        <v>0</v>
      </c>
      <c r="C26" s="23">
        <v>1</v>
      </c>
      <c r="D26" s="23">
        <v>2</v>
      </c>
      <c r="E26" s="23">
        <v>3</v>
      </c>
      <c r="F26" s="23">
        <v>4</v>
      </c>
      <c r="G26" s="24">
        <v>5</v>
      </c>
      <c r="H26" s="63" t="s">
        <v>69</v>
      </c>
      <c r="I26" s="63" t="s">
        <v>70</v>
      </c>
    </row>
    <row r="27" spans="1:9" ht="156.75" customHeight="1" x14ac:dyDescent="0.25">
      <c r="A27" s="42" t="s">
        <v>41</v>
      </c>
      <c r="B27" s="43"/>
      <c r="C27" s="44" t="s">
        <v>42</v>
      </c>
      <c r="D27" s="45"/>
      <c r="E27" s="44" t="s">
        <v>43</v>
      </c>
      <c r="F27" s="45"/>
      <c r="G27" s="46" t="s">
        <v>44</v>
      </c>
      <c r="H27" s="8"/>
      <c r="I27" s="8"/>
    </row>
    <row r="28" spans="1:9" ht="182.25" customHeight="1" x14ac:dyDescent="0.25">
      <c r="A28" s="47" t="s">
        <v>45</v>
      </c>
      <c r="B28" s="48"/>
      <c r="C28" s="49" t="s">
        <v>46</v>
      </c>
      <c r="D28" s="50"/>
      <c r="E28" s="49" t="s">
        <v>47</v>
      </c>
      <c r="F28" s="50"/>
      <c r="G28" s="51" t="s">
        <v>48</v>
      </c>
      <c r="H28" s="8"/>
      <c r="I28" s="8"/>
    </row>
    <row r="29" spans="1:9" ht="66" customHeight="1" x14ac:dyDescent="0.25">
      <c r="A29" s="42" t="s">
        <v>49</v>
      </c>
      <c r="B29" s="43"/>
      <c r="C29" s="44" t="s">
        <v>50</v>
      </c>
      <c r="D29" s="44"/>
      <c r="E29" s="44" t="s">
        <v>51</v>
      </c>
      <c r="F29" s="44"/>
      <c r="G29" s="52" t="s">
        <v>52</v>
      </c>
      <c r="H29" s="8"/>
      <c r="I29" s="8"/>
    </row>
    <row r="30" spans="1:9" ht="51" x14ac:dyDescent="0.25">
      <c r="A30" s="47" t="s">
        <v>53</v>
      </c>
      <c r="B30" s="48"/>
      <c r="C30" s="49" t="s">
        <v>54</v>
      </c>
      <c r="D30" s="50"/>
      <c r="E30" s="49" t="s">
        <v>55</v>
      </c>
      <c r="F30" s="50"/>
      <c r="G30" s="51" t="s">
        <v>56</v>
      </c>
      <c r="H30" s="8"/>
      <c r="I30" s="8"/>
    </row>
    <row r="31" spans="1:9" ht="63.75" x14ac:dyDescent="0.25">
      <c r="A31" s="42" t="s">
        <v>57</v>
      </c>
      <c r="B31" s="43"/>
      <c r="C31" s="44" t="s">
        <v>58</v>
      </c>
      <c r="D31" s="45"/>
      <c r="E31" s="44" t="s">
        <v>59</v>
      </c>
      <c r="F31" s="45"/>
      <c r="G31" s="46" t="s">
        <v>60</v>
      </c>
      <c r="H31" s="8"/>
      <c r="I31" s="8"/>
    </row>
    <row r="32" spans="1:9" ht="89.25" x14ac:dyDescent="0.25">
      <c r="A32" s="47" t="s">
        <v>61</v>
      </c>
      <c r="B32" s="48"/>
      <c r="C32" s="49" t="s">
        <v>62</v>
      </c>
      <c r="D32" s="50"/>
      <c r="E32" s="49" t="s">
        <v>63</v>
      </c>
      <c r="F32" s="50"/>
      <c r="G32" s="51" t="s">
        <v>64</v>
      </c>
      <c r="H32" s="8"/>
      <c r="I32" s="8"/>
    </row>
    <row r="33" spans="1:9" ht="90" customHeight="1" thickBot="1" x14ac:dyDescent="0.3">
      <c r="A33" s="53" t="s">
        <v>65</v>
      </c>
      <c r="B33" s="54"/>
      <c r="C33" s="55" t="s">
        <v>66</v>
      </c>
      <c r="D33" s="56"/>
      <c r="E33" s="55" t="s">
        <v>67</v>
      </c>
      <c r="F33" s="56"/>
      <c r="G33" s="57" t="s">
        <v>68</v>
      </c>
      <c r="H33" s="9"/>
      <c r="I33" s="9"/>
    </row>
  </sheetData>
  <sheetProtection password="CDC0" sheet="1" objects="1" scenarios="1"/>
  <mergeCells count="5">
    <mergeCell ref="B2:D2"/>
    <mergeCell ref="B7:C7"/>
    <mergeCell ref="B4:C4"/>
    <mergeCell ref="B5:C5"/>
    <mergeCell ref="B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2020-05-07T14:17:38Z</dcterms:created>
  <dcterms:modified xsi:type="dcterms:W3CDTF">2020-05-14T19:15:33Z</dcterms:modified>
</cp:coreProperties>
</file>